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48e66bf68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мета" sheetId="1" r:id="Rc5459b3b61ca493e"/>
    <x:sheet xmlns:r="http://schemas.openxmlformats.org/officeDocument/2006/relationships" name="Чистая смета" sheetId="2" r:id="R99ae4c42f40d4b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9">
    <x:font>
      <x:sz val="11"/>
      <x:name val="Carlito"/>
    </x:font>
    <x:font>
      <x:sz val="11"/>
      <x:color rgb="FF283C2D"/>
      <x:name val="Arial"/>
    </x:font>
    <x:font>
      <x:sz val="11"/>
      <x:color rgb="FF172D20"/>
      <x:name val="Arial"/>
    </x:font>
    <x:font>
      <x:sz val="11"/>
      <x:color rgb="FF235E9A"/>
      <x:name val="Arial"/>
    </x:font>
    <x:font>
      <x:b/>
      <x:sz val="17"/>
      <x:color rgb="FF254F34"/>
      <x:name val="Arial"/>
    </x:font>
    <x:font>
      <x:b/>
      <x:sz val="11"/>
      <x:color rgb="FF283C2D"/>
      <x:name val="Arial"/>
    </x:font>
    <x:font>
      <x:b/>
      <x:sz val="11"/>
      <x:color rgb="FF172D20"/>
      <x:name val="Arial"/>
    </x:font>
    <x:font>
      <x:i/>
      <x:sz val="10"/>
      <x:color rgb="FF67736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5B3C"/>
      </x:patternFill>
    </x:fill>
  </x:fills>
  <x:borders count="2">
    <x:border/>
    <x:border>
      <x:bottom style="thin">
        <x:color rgb="FF819C7A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1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1" fillId="3" borderId="0" xfId="0" applyNumberFormat="1" applyFont="1" applyFill="1" applyBorder="1"/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horizont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201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b7fd3713e46c5" /><Relationship Type="http://schemas.openxmlformats.org/officeDocument/2006/relationships/theme" Target="/xl/theme/theme1.xml" Id="R4186c4b1545042ff" /><Relationship Type="http://schemas.openxmlformats.org/officeDocument/2006/relationships/sharedStrings" Target="/xl/sharedStrings.xml" Id="R361c022093c14d37" /><Relationship Type="http://schemas.openxmlformats.org/officeDocument/2006/relationships/worksheet" Target="/xl/worksheets/sheet1.xml" Id="Rc5459b3b61ca493e" /><Relationship Type="http://schemas.openxmlformats.org/officeDocument/2006/relationships/worksheet" Target="/xl/worksheets/sheet2.xml" Id="R99ae4c42f40d4b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5B3C"/>
  </x:sheetPr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0" hidden="0" customWidth="1"/>
    <x:col min="7" max="7" width="20" hidden="0" customWidth="1"/>
  </x:cols>
  <x:sheetData>
    <x:row r="1" ht="28" customHeight="1">
      <x:c r="A1" s="1"/>
      <x:c r="B1" s="1"/>
      <x:c r="C1" s="1"/>
      <x:c r="D1" s="1"/>
      <x:c r="E1" s="1"/>
      <x:c r="F1" s="1"/>
      <x:c r="G1" s="1"/>
    </x:row>
    <x:row r="2" ht="36" customHeight="1">
      <x:c r="A2" s="6" t="str">
        <x:v>Смета работ и материалов</x:v>
      </x:c>
      <x:c r="B2" s="7"/>
      <x:c r="C2" s="7"/>
      <x:c r="D2" s="7"/>
      <x:c r="E2" s="7"/>
      <x:c r="F2" s="7"/>
      <x:c r="G2" s="7"/>
    </x:row>
    <x:row r="3" ht="28" customHeight="1">
      <x:c r="A3" s="1"/>
      <x:c r="B3" s="1"/>
      <x:c r="C3" s="1"/>
      <x:c r="D3" s="1"/>
      <x:c r="E3" s="1"/>
      <x:c r="F3" s="1"/>
      <x:c r="G3" s="1"/>
    </x:row>
    <x:row r="4" ht="28" customHeight="1">
      <x:c r="A4" s="8" t="str">
        <x:v>Результат примера</x:v>
      </x:c>
      <x:c r="B4" s="10" t="n">
        <x:f>E14</x:f>
        <x:v>35750</x:v>
      </x:c>
      <x:c r="C4" s="1"/>
      <x:c r="D4" s="1"/>
      <x:c r="E4" s="1"/>
      <x:c r="F4" s="1"/>
      <x:c r="G4" s="1"/>
    </x:row>
    <x:row r="5" ht="28" customHeight="1">
      <x:c r="A5" s="1"/>
      <x:c r="B5" s="1"/>
      <x:c r="C5" s="1"/>
      <x:c r="D5" s="1"/>
      <x:c r="E5" s="1"/>
      <x:c r="F5" s="1"/>
      <x:c r="G5" s="1"/>
    </x:row>
    <x:row r="6" ht="28" customHeight="1">
      <x:c r="A6" s="11" t="str">
        <x:v>Учебные цены, без налога. Жёлтые ячейки — ввод; план и факт храните отдельно.</x:v>
      </x:c>
      <x:c r="B6" s="1"/>
      <x:c r="C6" s="1"/>
      <x:c r="D6" s="1"/>
      <x:c r="E6" s="1"/>
      <x:c r="F6" s="1"/>
      <x:c r="G6" s="1"/>
    </x:row>
    <x:row r="7" ht="38" customHeight="1">
      <x:c r="A7" s="16" t="str">
        <x:v>Позиция</x:v>
      </x:c>
      <x:c r="B7" s="16" t="str">
        <x:v>Ед.</x:v>
      </x:c>
      <x:c r="C7" s="16" t="str">
        <x:v>Количество</x:v>
      </x:c>
      <x:c r="D7" s="16" t="str">
        <x:v>Цена, ₽</x:v>
      </x:c>
      <x:c r="E7" s="16" t="str">
        <x:v>План, ₽</x:v>
      </x:c>
      <x:c r="F7" s="16" t="str">
        <x:v>Факт, ₽</x:v>
      </x:c>
      <x:c r="G7" s="16" t="str">
        <x:v>Отклонение, ₽</x:v>
      </x:c>
    </x:row>
    <x:row r="8" ht="28" customHeight="1">
      <x:c r="A8" s="3" t="str">
        <x:v>Работа</x:v>
      </x:c>
      <x:c r="B8" s="3" t="str">
        <x:v>м²</x:v>
      </x:c>
      <x:c r="C8" s="4" t="n">
        <x:v>20</x:v>
      </x:c>
      <x:c r="D8" s="4" t="n">
        <x:v>900</x:v>
      </x:c>
      <x:c r="E8" s="2" t="n">
        <x:f>C8*D8</x:f>
        <x:v>18000</x:v>
      </x:c>
      <x:c r="F8" s="4" t="n">
        <x:v>18500</x:v>
      </x:c>
      <x:c r="G8" s="2" t="n">
        <x:f>F8-E8</x:f>
        <x:v>500</x:v>
      </x:c>
    </x:row>
    <x:row r="9" ht="28" customHeight="1">
      <x:c r="A9" s="3" t="str">
        <x:v>Материалы</x:v>
      </x:c>
      <x:c r="B9" s="3" t="str">
        <x:v>м²</x:v>
      </x:c>
      <x:c r="C9" s="4" t="n">
        <x:v>20</x:v>
      </x:c>
      <x:c r="D9" s="4" t="n">
        <x:v>650</x:v>
      </x:c>
      <x:c r="E9" s="2" t="n">
        <x:f>C9*D9</x:f>
        <x:v>13000</x:v>
      </x:c>
      <x:c r="F9" s="4" t="n">
        <x:v>12700</x:v>
      </x:c>
      <x:c r="G9" s="2" t="n">
        <x:f>F9-E9</x:f>
        <x:v>-300</x:v>
      </x:c>
    </x:row>
    <x:row r="10" ht="28" customHeight="1">
      <x:c r="A10" s="3" t="str">
        <x:v>Доставка</x:v>
      </x:c>
      <x:c r="B10" s="3" t="str">
        <x:v>рейс</x:v>
      </x:c>
      <x:c r="C10" s="4" t="n">
        <x:v>1</x:v>
      </x:c>
      <x:c r="D10" s="4" t="n">
        <x:v>1500</x:v>
      </x:c>
      <x:c r="E10" s="2" t="n">
        <x:f>C10*D10</x:f>
        <x:v>1500</x:v>
      </x:c>
      <x:c r="F10" s="4" t="n">
        <x:v>1500</x:v>
      </x:c>
      <x:c r="G10" s="2" t="n">
        <x:f>F10-E10</x:f>
        <x:v>0</x:v>
      </x:c>
    </x:row>
    <x:row r="11" ht="28" customHeight="1">
      <x:c r="A11" s="1"/>
      <x:c r="B11" s="1"/>
      <x:c r="C11" s="1"/>
      <x:c r="D11" s="1"/>
      <x:c r="E11" s="1"/>
      <x:c r="F11" s="1"/>
      <x:c r="G11" s="1"/>
    </x:row>
    <x:row r="12" ht="28" customHeight="1">
      <x:c r="A12" s="3" t="str">
        <x:v>База, ₽</x:v>
      </x:c>
      <x:c r="B12" s="1"/>
      <x:c r="C12" s="1"/>
      <x:c r="D12" s="1"/>
      <x:c r="E12" s="2" t="n">
        <x:f>SUM(E8:E10)</x:f>
        <x:v>32500</x:v>
      </x:c>
      <x:c r="F12" s="1"/>
      <x:c r="G12" s="1"/>
    </x:row>
    <x:row r="13" ht="28" customHeight="1">
      <x:c r="A13" s="3" t="str">
        <x:v>Резерв, доля</x:v>
      </x:c>
      <x:c r="B13" s="1"/>
      <x:c r="C13" s="17" t="n">
        <x:v>0.1</x:v>
      </x:c>
      <x:c r="D13" s="1"/>
      <x:c r="E13" s="2" t="n">
        <x:f>E12*C13</x:f>
        <x:v>3250</x:v>
      </x:c>
      <x:c r="F13" s="1"/>
      <x:c r="G13" s="1"/>
    </x:row>
    <x:row r="14" ht="28" customHeight="1">
      <x:c r="A14" s="3" t="str">
        <x:v>С резервом, ₽</x:v>
      </x:c>
      <x:c r="B14" s="1"/>
      <x:c r="C14" s="1"/>
      <x:c r="D14" s="1"/>
      <x:c r="E14" s="2" t="n">
        <x:f>SUM(E12:E13)</x:f>
        <x:v>35750</x:v>
      </x:c>
      <x:c r="F14" s="1"/>
      <x:c r="G14" s="1"/>
    </x:row>
    <x:row r="15" ht="28" customHeight="1">
      <x:c r="A15" s="1"/>
      <x:c r="B15" s="1"/>
      <x:c r="C15" s="1"/>
      <x:c r="D15" s="1"/>
      <x:c r="E15" s="1"/>
      <x:c r="F15" s="1"/>
      <x:c r="G15" s="1"/>
    </x:row>
    <x:row r="16" ht="28" customHeight="1">
      <x:c r="A16" s="1"/>
      <x:c r="B16" s="1"/>
      <x:c r="C16" s="1"/>
      <x:c r="D16" s="1"/>
      <x:c r="E16" s="1"/>
      <x:c r="F16" s="1"/>
      <x:c r="G16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8" customHeight="1">
      <x:c r="A1" s="1"/>
      <x:c r="B1" s="1"/>
      <x:c r="C1" s="1"/>
      <x:c r="D1" s="1"/>
      <x:c r="E1" s="1"/>
      <x:c r="F1" s="1"/>
      <x:c r="G1" s="1"/>
    </x:row>
    <x:row r="2" ht="28" customHeight="1">
      <x:c r="A2" s="8" t="str">
        <x:v>Смета вашего проекта</x:v>
      </x:c>
      <x:c r="B2" s="1"/>
      <x:c r="C2" s="1"/>
      <x:c r="D2" s="1"/>
      <x:c r="E2" s="1"/>
      <x:c r="F2" s="1"/>
      <x:c r="G2" s="1"/>
    </x:row>
    <x:row r="3" ht="28" customHeight="1">
      <x:c r="A3" s="1"/>
      <x:c r="B3" s="1"/>
      <x:c r="C3" s="1"/>
      <x:c r="D3" s="1"/>
      <x:c r="E3" s="1"/>
      <x:c r="F3" s="1"/>
      <x:c r="G3" s="1"/>
    </x:row>
    <x:row r="4" ht="28" customHeight="1">
      <x:c r="A4" s="1" t="str">
        <x:v>Введите позиции, количество и цены. Формулы заполнены для 10 строк.</x:v>
      </x:c>
      <x:c r="B4" s="1"/>
      <x:c r="C4" s="1"/>
      <x:c r="D4" s="1"/>
      <x:c r="E4" s="1"/>
      <x:c r="F4" s="1"/>
      <x:c r="G4" s="1"/>
    </x:row>
    <x:row r="5" ht="28" customHeight="1">
      <x:c r="A5" s="1"/>
      <x:c r="B5" s="1"/>
      <x:c r="C5" s="1"/>
      <x:c r="D5" s="1"/>
      <x:c r="E5" s="1"/>
      <x:c r="F5" s="1"/>
      <x:c r="G5" s="1"/>
    </x:row>
    <x:row r="6" ht="38" customHeight="1">
      <x:c r="A6" s="14" t="str">
        <x:v>Позиция</x:v>
      </x:c>
      <x:c r="B6" s="14" t="str">
        <x:v>Ед.</x:v>
      </x:c>
      <x:c r="C6" s="14" t="str">
        <x:v>Количество</x:v>
      </x:c>
      <x:c r="D6" s="14" t="str">
        <x:v>Цена, ₽</x:v>
      </x:c>
      <x:c r="E6" s="14" t="str">
        <x:v>План, ₽</x:v>
      </x:c>
      <x:c r="F6" s="14" t="str">
        <x:v>Факт, ₽</x:v>
      </x:c>
      <x:c r="G6" s="14" t="str">
        <x:v>Отклонение, ₽</x:v>
      </x:c>
    </x:row>
    <x:row r="7" ht="28" customHeight="1">
      <x:c r="A7" s="3"/>
      <x:c r="B7" s="3"/>
      <x:c r="C7" s="3"/>
      <x:c r="D7" s="3"/>
      <x:c r="E7" s="1" t="str">
        <x:f>IF(OR(C7="",D7=""),"",C7*D7)</x:f>
      </x:c>
      <x:c r="F7" s="3"/>
      <x:c r="G7" s="1" t="str">
        <x:f>IF(OR(E7="",F7=""),"",F7-E7)</x:f>
      </x:c>
    </x:row>
    <x:row r="8" ht="28" customHeight="1">
      <x:c r="A8" s="3"/>
      <x:c r="B8" s="3"/>
      <x:c r="C8" s="3"/>
      <x:c r="D8" s="3"/>
      <x:c r="E8" s="1" t="str">
        <x:f>IF(OR(C8="",D8=""),"",C8*D8)</x:f>
      </x:c>
      <x:c r="F8" s="3"/>
      <x:c r="G8" s="1" t="str">
        <x:f>IF(OR(E8="",F8=""),"",F8-E8)</x:f>
      </x:c>
    </x:row>
    <x:row r="9" ht="28" customHeight="1">
      <x:c r="A9" s="3"/>
      <x:c r="B9" s="3"/>
      <x:c r="C9" s="3"/>
      <x:c r="D9" s="3"/>
      <x:c r="E9" s="1" t="str">
        <x:f>IF(OR(C9="",D9=""),"",C9*D9)</x:f>
      </x:c>
      <x:c r="F9" s="3"/>
      <x:c r="G9" s="1" t="str">
        <x:f>IF(OR(E9="",F9=""),"",F9-E9)</x:f>
      </x:c>
    </x:row>
    <x:row r="10" ht="28" customHeight="1">
      <x:c r="A10" s="3"/>
      <x:c r="B10" s="3"/>
      <x:c r="C10" s="3"/>
      <x:c r="D10" s="3"/>
      <x:c r="E10" s="1" t="str">
        <x:f>IF(OR(C10="",D10=""),"",C10*D10)</x:f>
      </x:c>
      <x:c r="F10" s="3"/>
      <x:c r="G10" s="1" t="str">
        <x:f>IF(OR(E10="",F10=""),"",F10-E10)</x:f>
      </x:c>
    </x:row>
    <x:row r="11" ht="28" customHeight="1">
      <x:c r="A11" s="3"/>
      <x:c r="B11" s="3"/>
      <x:c r="C11" s="3"/>
      <x:c r="D11" s="3"/>
      <x:c r="E11" s="1" t="str">
        <x:f>IF(OR(C11="",D11=""),"",C11*D11)</x:f>
      </x:c>
      <x:c r="F11" s="3"/>
      <x:c r="G11" s="1" t="str">
        <x:f>IF(OR(E11="",F11=""),"",F11-E11)</x:f>
      </x:c>
    </x:row>
    <x:row r="12" ht="28" customHeight="1">
      <x:c r="A12" s="3"/>
      <x:c r="B12" s="3"/>
      <x:c r="C12" s="3"/>
      <x:c r="D12" s="3"/>
      <x:c r="E12" s="1" t="str">
        <x:f>IF(OR(C12="",D12=""),"",C12*D12)</x:f>
      </x:c>
      <x:c r="F12" s="3"/>
      <x:c r="G12" s="1" t="str">
        <x:f>IF(OR(E12="",F12=""),"",F12-E12)</x:f>
      </x:c>
    </x:row>
    <x:row r="13" ht="28" customHeight="1">
      <x:c r="A13" s="3"/>
      <x:c r="B13" s="3"/>
      <x:c r="C13" s="3"/>
      <x:c r="D13" s="3"/>
      <x:c r="E13" s="1" t="str">
        <x:f>IF(OR(C13="",D13=""),"",C13*D13)</x:f>
      </x:c>
      <x:c r="F13" s="3"/>
      <x:c r="G13" s="1" t="str">
        <x:f>IF(OR(E13="",F13=""),"",F13-E13)</x:f>
      </x:c>
    </x:row>
    <x:row r="14" ht="28" customHeight="1">
      <x:c r="A14" s="3"/>
      <x:c r="B14" s="3"/>
      <x:c r="C14" s="3"/>
      <x:c r="D14" s="3"/>
      <x:c r="E14" s="1" t="str">
        <x:f>IF(OR(C14="",D14=""),"",C14*D14)</x:f>
      </x:c>
      <x:c r="F14" s="3"/>
      <x:c r="G14" s="1" t="str">
        <x:f>IF(OR(E14="",F14=""),"",F14-E14)</x:f>
      </x:c>
    </x:row>
    <x:row r="15" ht="28" customHeight="1">
      <x:c r="A15" s="3"/>
      <x:c r="B15" s="3"/>
      <x:c r="C15" s="3"/>
      <x:c r="D15" s="3"/>
      <x:c r="E15" s="1" t="str">
        <x:f>IF(OR(C15="",D15=""),"",C15*D15)</x:f>
      </x:c>
      <x:c r="F15" s="3"/>
      <x:c r="G15" s="1" t="str">
        <x:f>IF(OR(E15="",F15=""),"",F15-E15)</x:f>
      </x:c>
    </x:row>
    <x:row r="16" ht="28" customHeight="1">
      <x:c r="A16" s="3"/>
      <x:c r="B16" s="3"/>
      <x:c r="C16" s="3"/>
      <x:c r="D16" s="3"/>
      <x:c r="E16" s="1" t="str">
        <x:f>IF(OR(C16="",D16=""),"",C16*D16)</x:f>
      </x:c>
      <x:c r="F16" s="3"/>
      <x:c r="G16" s="1" t="str">
        <x:f>IF(OR(E16="",F16=""),"",F16-E16)</x:f>
      </x:c>
    </x:row>
    <x:row r="17" ht="28" customHeight="1">
      <x:c r="A17" s="1"/>
      <x:c r="B17" s="1"/>
      <x:c r="C17" s="1"/>
      <x:c r="D17" s="1"/>
      <x:c r="E17" s="1"/>
      <x:c r="F17" s="1"/>
      <x:c r="G17" s="1"/>
    </x:row>
    <x:row r="18" ht="28" customHeight="1">
      <x:c r="A18" s="1" t="str">
        <x:v>Итого заполненных строк, ₽</x:v>
      </x:c>
      <x:c r="B18" s="1"/>
      <x:c r="C18" s="1"/>
      <x:c r="D18" s="1"/>
      <x:c r="E18" s="1" t="n">
        <x:f>SUM(E7:E16)</x:f>
        <x:v>0</x:v>
      </x:c>
      <x:c r="F18" s="1"/>
      <x:c r="G18" s="1"/>
    </x:row>
  </x:sheetData>
  <x:pageMargins left="0.7" right="0.7" top="0.75" bottom="0.75" header="0.3" footer="0.3"/>
</x:worksheet>
</file>