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e0e8c3b8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чи" sheetId="1" r:id="Rbd3089852dfe46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yyyy-mm-dd"/>
  </x:numFmts>
  <x:fonts count="9">
    <x:font>
      <x:sz val="11"/>
      <x:name val="Carlito"/>
    </x:font>
    <x:font>
      <x:sz val="11"/>
      <x:color rgb="FF283C2D"/>
      <x:name val="Arial"/>
    </x:font>
    <x:font>
      <x:sz val="11"/>
      <x:color rgb="FF172D20"/>
      <x:name val="Arial"/>
    </x:font>
    <x:font>
      <x:sz val="11"/>
      <x:color rgb="FF235E9A"/>
      <x:name val="Arial"/>
    </x:font>
    <x:font>
      <x:b/>
      <x:sz val="17"/>
      <x:color rgb="FF254F34"/>
      <x:name val="Arial"/>
    </x:font>
    <x:font>
      <x:b/>
      <x:sz val="11"/>
      <x:color rgb="FF283C2D"/>
      <x:name val="Arial"/>
    </x:font>
    <x:font>
      <x:b/>
      <x:sz val="11"/>
      <x:color rgb="FF172D20"/>
      <x:name val="Arial"/>
    </x:font>
    <x:font>
      <x:i/>
      <x:sz val="10"/>
      <x:color rgb="FF6773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5B3C"/>
      </x:patternFill>
    </x:fill>
  </x:fills>
  <x:borders count="2">
    <x:border/>
    <x:border>
      <x:bottom style="thin">
        <x:color rgb="FF819C7A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1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1" fontId="6" fillId="0" borderId="0" xfId="0" applyNumberFormat="1" applyFont="1" applyFill="1" applyBorder="1"/>
    <x:xf numFmtId="201" fontId="2" fillId="0" borderId="0" xfId="0" applyNumberFormat="1" applyFont="1" applyFill="1" applyBorder="1"/>
    <x:xf numFmtId="202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524cbcb62460d" /><Relationship Type="http://schemas.openxmlformats.org/officeDocument/2006/relationships/theme" Target="/xl/theme/theme1.xml" Id="R64810e6df9d9465e" /><Relationship Type="http://schemas.openxmlformats.org/officeDocument/2006/relationships/sharedStrings" Target="/xl/sharedStrings.xml" Id="R6077e1a85bb34214" /><Relationship Type="http://schemas.openxmlformats.org/officeDocument/2006/relationships/worksheet" Target="/xl/worksheets/sheet1.xml" Id="Rbd3089852dfe46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B3C"/>
  </x:sheetPr>
  <x:sheetViews>
    <x:sheetView showGridLines="0" workbookViewId="0"/>
  </x:sheetViews>
  <x:sheetFormatPr defaultRowHeight="15"/>
  <x:cols>
    <x:col min="1" max="1" width="34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30" hidden="0" customWidth="1"/>
  </x:cols>
  <x:sheetData>
    <x:row r="1" ht="28" customHeight="1">
      <x:c r="A1" s="1"/>
      <x:c r="B1" s="1"/>
      <x:c r="C1" s="1"/>
      <x:c r="D1" s="1"/>
      <x:c r="E1" s="1"/>
      <x:c r="F1" s="1"/>
    </x:row>
    <x:row r="2" ht="36" customHeight="1">
      <x:c r="A2" s="6" t="str">
        <x:v>Планер бухгалтерских задач</x:v>
      </x:c>
      <x:c r="B2" s="7"/>
      <x:c r="C2" s="7"/>
      <x:c r="D2" s="7"/>
      <x:c r="E2" s="7"/>
      <x:c r="F2" s="7"/>
    </x:row>
    <x:row r="3" ht="28" customHeight="1">
      <x:c r="A3" s="1"/>
      <x:c r="B3" s="1"/>
      <x:c r="C3" s="1"/>
      <x:c r="D3" s="1"/>
      <x:c r="E3" s="1"/>
      <x:c r="F3" s="1"/>
    </x:row>
    <x:row r="4" ht="28" customHeight="1">
      <x:c r="A4" s="8" t="str">
        <x:v>Выполнено, доля</x:v>
      </x:c>
      <x:c r="B4" s="17" t="n">
        <x:f>E23</x:f>
        <x:v>0.75</x:v>
      </x:c>
      <x:c r="C4" s="1"/>
      <x:c r="D4" s="1"/>
      <x:c r="E4" s="1"/>
      <x:c r="F4" s="1"/>
    </x:row>
    <x:row r="5" ht="28" customHeight="1">
      <x:c r="A5" s="1"/>
      <x:c r="B5" s="1"/>
      <x:c r="C5" s="1"/>
      <x:c r="D5" s="1"/>
      <x:c r="E5" s="1"/>
      <x:c r="F5" s="1"/>
    </x:row>
    <x:row r="6" ht="28" customHeight="1">
      <x:c r="A6" s="11" t="str">
        <x:v>Внутренние учебные сроки. Это не календарь обязательной отчётности и не регистр учёта.</x:v>
      </x:c>
      <x:c r="B6" s="1"/>
      <x:c r="C6" s="1"/>
      <x:c r="D6" s="1"/>
      <x:c r="E6" s="1"/>
      <x:c r="F6" s="1"/>
    </x:row>
    <x:row r="7" ht="38" customHeight="1">
      <x:c r="A7" s="16" t="str">
        <x:v>ID</x:v>
      </x:c>
      <x:c r="B7" s="16" t="str">
        <x:v>Задача</x:v>
      </x:c>
      <x:c r="C7" s="16" t="str">
        <x:v>Ответственный</x:v>
      </x:c>
      <x:c r="D7" s="16" t="str">
        <x:v>Внутренний срок</x:v>
      </x:c>
      <x:c r="E7" s="16" t="str">
        <x:v>Статус</x:v>
      </x:c>
      <x:c r="F7" s="16" t="str">
        <x:v>Причина / документ</x:v>
      </x:c>
    </x:row>
    <x:row r="8" ht="28" customHeight="1">
      <x:c r="A8" s="3" t="str">
        <x:v>T1</x:v>
      </x:c>
      <x:c r="B8" s="3" t="str">
        <x:v>Сверить выписку</x:v>
      </x:c>
      <x:c r="C8" s="3" t="str">
        <x:v>Иван</x:v>
      </x:c>
      <x:c r="D8" s="19" t="n">
        <x:v>46300</x:v>
      </x:c>
      <x:c r="E8" s="3" t="str">
        <x:v>Готово</x:v>
      </x:c>
      <x:c r="F8" s="3" t="str"/>
    </x:row>
    <x:row r="9" ht="28" customHeight="1">
      <x:c r="A9" s="3" t="str">
        <x:v>T2</x:v>
      </x:c>
      <x:c r="B9" s="3" t="str">
        <x:v>Собрать акты</x:v>
      </x:c>
      <x:c r="C9" s="3" t="str">
        <x:v>Анна</x:v>
      </x:c>
      <x:c r="D9" s="19" t="n">
        <x:v>46301</x:v>
      </x:c>
      <x:c r="E9" s="3" t="str">
        <x:v>Готово</x:v>
      </x:c>
      <x:c r="F9" s="3" t="str"/>
    </x:row>
    <x:row r="10" ht="28" customHeight="1">
      <x:c r="A10" s="3" t="str">
        <x:v>T3</x:v>
      </x:c>
      <x:c r="B10" s="3" t="str">
        <x:v>Проверить авансы</x:v>
      </x:c>
      <x:c r="C10" s="3" t="str">
        <x:v>Иван</x:v>
      </x:c>
      <x:c r="D10" s="19" t="n">
        <x:v>46302</x:v>
      </x:c>
      <x:c r="E10" s="3" t="str">
        <x:v>Готово</x:v>
      </x:c>
      <x:c r="F10" s="3" t="str"/>
    </x:row>
    <x:row r="11" ht="28" customHeight="1">
      <x:c r="A11" s="3" t="str">
        <x:v>T4</x:v>
      </x:c>
      <x:c r="B11" s="3" t="str">
        <x:v>Сверить кассу</x:v>
      </x:c>
      <x:c r="C11" s="3" t="str">
        <x:v>Анна</x:v>
      </x:c>
      <x:c r="D11" s="19" t="n">
        <x:v>46303</x:v>
      </x:c>
      <x:c r="E11" s="3" t="str">
        <x:v>Готово</x:v>
      </x:c>
      <x:c r="F11" s="3" t="str"/>
    </x:row>
    <x:row r="12" ht="28" customHeight="1">
      <x:c r="A12" s="3" t="str">
        <x:v>T5</x:v>
      </x:c>
      <x:c r="B12" s="3" t="str">
        <x:v>Проверить счета</x:v>
      </x:c>
      <x:c r="C12" s="3" t="str">
        <x:v>Иван</x:v>
      </x:c>
      <x:c r="D12" s="19" t="n">
        <x:v>46304</x:v>
      </x:c>
      <x:c r="E12" s="3" t="str">
        <x:v>Готово</x:v>
      </x:c>
      <x:c r="F12" s="3" t="str"/>
    </x:row>
    <x:row r="13" ht="28" customHeight="1">
      <x:c r="A13" s="3" t="str">
        <x:v>T6</x:v>
      </x:c>
      <x:c r="B13" s="3" t="str">
        <x:v>Собрать накладные</x:v>
      </x:c>
      <x:c r="C13" s="3" t="str">
        <x:v>Анна</x:v>
      </x:c>
      <x:c r="D13" s="19" t="n">
        <x:v>46305</x:v>
      </x:c>
      <x:c r="E13" s="3" t="str">
        <x:v>Готово</x:v>
      </x:c>
      <x:c r="F13" s="3" t="str"/>
    </x:row>
    <x:row r="14" ht="28" customHeight="1">
      <x:c r="A14" s="3" t="str">
        <x:v>T7</x:v>
      </x:c>
      <x:c r="B14" s="3" t="str">
        <x:v>Сверить взаиморасчёты</x:v>
      </x:c>
      <x:c r="C14" s="3" t="str">
        <x:v>Иван</x:v>
      </x:c>
      <x:c r="D14" s="19" t="n">
        <x:v>46306</x:v>
      </x:c>
      <x:c r="E14" s="3" t="str">
        <x:v>Готово</x:v>
      </x:c>
      <x:c r="F14" s="3" t="str"/>
    </x:row>
    <x:row r="15" ht="28" customHeight="1">
      <x:c r="A15" s="3" t="str">
        <x:v>T8</x:v>
      </x:c>
      <x:c r="B15" s="3" t="str">
        <x:v>Проверить расходы</x:v>
      </x:c>
      <x:c r="C15" s="3" t="str">
        <x:v>Анна</x:v>
      </x:c>
      <x:c r="D15" s="19" t="n">
        <x:v>46307</x:v>
      </x:c>
      <x:c r="E15" s="3" t="str">
        <x:v>Готово</x:v>
      </x:c>
      <x:c r="F15" s="3" t="str"/>
    </x:row>
    <x:row r="16" ht="28" customHeight="1">
      <x:c r="A16" s="3" t="str">
        <x:v>T9</x:v>
      </x:c>
      <x:c r="B16" s="3" t="str">
        <x:v>Согласовать реестр</x:v>
      </x:c>
      <x:c r="C16" s="3" t="str">
        <x:v>Иван</x:v>
      </x:c>
      <x:c r="D16" s="19" t="n">
        <x:v>46308</x:v>
      </x:c>
      <x:c r="E16" s="3" t="str">
        <x:v>Готово</x:v>
      </x:c>
      <x:c r="F16" s="3" t="str"/>
    </x:row>
    <x:row r="17" ht="28" customHeight="1">
      <x:c r="A17" s="3" t="str">
        <x:v>T10</x:v>
      </x:c>
      <x:c r="B17" s="3" t="str">
        <x:v>Получить акт</x:v>
      </x:c>
      <x:c r="C17" s="3" t="str">
        <x:v>Анна</x:v>
      </x:c>
      <x:c r="D17" s="19" t="n">
        <x:v>46309</x:v>
      </x:c>
      <x:c r="E17" s="3" t="str">
        <x:v>Блокер</x:v>
      </x:c>
      <x:c r="F17" s="3" t="str">
        <x:v>Нет акта от поставщика</x:v>
      </x:c>
    </x:row>
    <x:row r="18" ht="28" customHeight="1">
      <x:c r="A18" s="3" t="str">
        <x:v>T11</x:v>
      </x:c>
      <x:c r="B18" s="3" t="str">
        <x:v>Уточнить платёж</x:v>
      </x:c>
      <x:c r="C18" s="3" t="str">
        <x:v>Иван</x:v>
      </x:c>
      <x:c r="D18" s="19" t="n">
        <x:v>46310</x:v>
      </x:c>
      <x:c r="E18" s="3" t="str">
        <x:v>Открыто</x:v>
      </x:c>
      <x:c r="F18" s="3" t="str"/>
    </x:row>
    <x:row r="19" ht="28" customHeight="1">
      <x:c r="A19" s="3" t="str">
        <x:v>T12</x:v>
      </x:c>
      <x:c r="B19" s="3" t="str">
        <x:v>Закрыть период</x:v>
      </x:c>
      <x:c r="C19" s="3" t="str">
        <x:v>Анна</x:v>
      </x:c>
      <x:c r="D19" s="19" t="n">
        <x:v>46311</x:v>
      </x:c>
      <x:c r="E19" s="3" t="str">
        <x:v>Открыто</x:v>
      </x:c>
      <x:c r="F19" s="3" t="str"/>
    </x:row>
    <x:row r="20" ht="28" customHeight="1">
      <x:c r="A20" s="1"/>
      <x:c r="B20" s="1"/>
      <x:c r="C20" s="1"/>
      <x:c r="D20" s="1"/>
      <x:c r="E20" s="1"/>
      <x:c r="F20" s="1"/>
    </x:row>
    <x:row r="21" ht="28" customHeight="1">
      <x:c r="A21" s="3" t="str">
        <x:v>Всего задач</x:v>
      </x:c>
      <x:c r="B21" s="1"/>
      <x:c r="C21" s="1"/>
      <x:c r="D21" s="1"/>
      <x:c r="E21" s="2" t="n">
        <x:f>COUNTA(A8:A19)</x:f>
        <x:v>12</x:v>
      </x:c>
      <x:c r="F21" s="1"/>
    </x:row>
    <x:row r="22" ht="28" customHeight="1">
      <x:c r="A22" s="3" t="str">
        <x:v>Готово</x:v>
      </x:c>
      <x:c r="B22" s="1"/>
      <x:c r="C22" s="1"/>
      <x:c r="D22" s="1"/>
      <x:c r="E22" s="2" t="n">
        <x:f>COUNTIFS(E8:E19,"Готово")</x:f>
        <x:v>9</x:v>
      </x:c>
      <x:c r="F22" s="1"/>
    </x:row>
    <x:row r="23" ht="28" customHeight="1">
      <x:c r="A23" s="3" t="str">
        <x:v>Выполнено, доля</x:v>
      </x:c>
      <x:c r="B23" s="1"/>
      <x:c r="C23" s="1"/>
      <x:c r="D23" s="1"/>
      <x:c r="E23" s="18" t="n">
        <x:f>E22/E21</x:f>
        <x:v>0.75</x:v>
      </x:c>
      <x:c r="F23" s="1"/>
    </x:row>
    <x:row r="24" ht="28" customHeight="1">
      <x:c r="A24" s="3" t="str">
        <x:v>Блокеры</x:v>
      </x:c>
      <x:c r="B24" s="1"/>
      <x:c r="C24" s="1"/>
      <x:c r="D24" s="1"/>
      <x:c r="E24" s="2" t="n">
        <x:f>COUNTIFS(E8:E19,"Блокер")</x:f>
        <x:v>1</x:v>
      </x:c>
      <x:c r="F24" s="1"/>
    </x:row>
    <x:row r="25" ht="28" customHeight="1">
      <x:c r="A25" s="1"/>
      <x:c r="B25" s="1"/>
      <x:c r="C25" s="1"/>
      <x:c r="D25" s="1"/>
      <x:c r="E25" s="1"/>
      <x:c r="F25" s="1"/>
    </x:row>
    <x:row r="26" ht="28" customHeight="1">
      <x:c r="A26" s="1"/>
      <x:c r="B26" s="1"/>
      <x:c r="C26" s="1"/>
      <x:c r="D26" s="1"/>
      <x:c r="E26" s="1"/>
      <x:c r="F26" s="1"/>
    </x:row>
  </x:sheetData>
  <x:pageMargins left="0.7" right="0.7" top="0.75" bottom="0.75" header="0.3" footer="0.3"/>
</x:worksheet>
</file>